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atistics\SMELS\2024_12\Press release\"/>
    </mc:Choice>
  </mc:AlternateContent>
  <xr:revisionPtr revIDLastSave="0" documentId="13_ncr:1_{DB22D497-FE36-451C-8640-6BE9DACAE0E3}" xr6:coauthVersionLast="36" xr6:coauthVersionMax="36" xr10:uidLastSave="{00000000-0000-0000-0000-000000000000}"/>
  <bookViews>
    <workbookView xWindow="0" yWindow="135" windowWidth="15480" windowHeight="11640" xr2:uid="{00000000-000D-0000-FFFF-FFFF00000000}"/>
  </bookViews>
  <sheets>
    <sheet name="SMELS_time_series" sheetId="2" r:id="rId1"/>
  </sheets>
  <calcPr calcId="191029"/>
</workbook>
</file>

<file path=xl/calcChain.xml><?xml version="1.0" encoding="utf-8"?>
<calcChain xmlns="http://schemas.openxmlformats.org/spreadsheetml/2006/main">
  <c r="O28" i="2" l="1"/>
  <c r="O27" i="2" l="1"/>
  <c r="O39" i="2" l="1"/>
  <c r="O17" i="2"/>
  <c r="O18" i="2"/>
  <c r="O19" i="2"/>
  <c r="O20" i="2"/>
  <c r="O21" i="2"/>
  <c r="O22" i="2"/>
  <c r="O23" i="2"/>
  <c r="O24" i="2"/>
  <c r="O25" i="2"/>
  <c r="O26" i="2"/>
  <c r="O29" i="2"/>
  <c r="O30" i="2"/>
  <c r="O31" i="2"/>
  <c r="O32" i="2"/>
  <c r="O33" i="2"/>
  <c r="O34" i="2"/>
  <c r="O35" i="2"/>
  <c r="O36" i="2"/>
  <c r="O37" i="2"/>
  <c r="O38" i="2"/>
  <c r="O40" i="2"/>
</calcChain>
</file>

<file path=xl/sharedStrings.xml><?xml version="1.0" encoding="utf-8"?>
<sst xmlns="http://schemas.openxmlformats.org/spreadsheetml/2006/main" count="90" uniqueCount="58">
  <si>
    <t xml:space="preserve"> </t>
    <phoneticPr fontId="1" type="noConversion"/>
  </si>
  <si>
    <t>年</t>
  </si>
  <si>
    <t>信貸限額</t>
  </si>
  <si>
    <t xml:space="preserve">信貸使用情況 </t>
  </si>
  <si>
    <t xml:space="preserve">未償還貸款餘額 </t>
  </si>
  <si>
    <t xml:space="preserve">拖欠貸款 </t>
  </si>
  <si>
    <t xml:space="preserve">拖欠貸款結餘 </t>
  </si>
  <si>
    <t>半年度</t>
  </si>
  <si>
    <t xml:space="preserve">     Delinquency ratio is measured by a ratio of total amount of overdue loans to total outstanding loans. Loans overdue refer to loans on which payments of interest and/or principal are overdue for more than 3 months.</t>
  </si>
  <si>
    <t xml:space="preserve">     Actualizações e dados revistos serão em “bold italic”.                                      </t>
  </si>
  <si>
    <t xml:space="preserve">     Data updates and revisions are in "bold italic".</t>
  </si>
  <si>
    <t>Ano</t>
  </si>
  <si>
    <t>Year</t>
  </si>
  <si>
    <t>Limite de crédito</t>
  </si>
  <si>
    <t>Credit limit</t>
  </si>
  <si>
    <t>Rácio de garantia (%)</t>
  </si>
  <si>
    <t>Collateralised ratio (%)</t>
  </si>
  <si>
    <t>Balanço relativo aos empréstimos em dívida</t>
  </si>
  <si>
    <t>Quota nos  empréstimos  internos ao sector privado (%)</t>
  </si>
  <si>
    <t>Share in domestic loans to the private sector (%)</t>
  </si>
  <si>
    <t>Outstanding balance of delinquent loans</t>
  </si>
  <si>
    <t>Crédito utilizado</t>
  </si>
  <si>
    <t>Credit utilisation</t>
  </si>
  <si>
    <t>Empréstimos não pagos</t>
  </si>
  <si>
    <t xml:space="preserve">Delinquent loans </t>
  </si>
  <si>
    <t>Semestre</t>
  </si>
  <si>
    <r>
      <t>新批核借貸</t>
    </r>
    <r>
      <rPr>
        <b/>
        <vertAlign val="superscript"/>
        <sz val="14"/>
        <rFont val="Times New Roman"/>
        <family val="1"/>
      </rPr>
      <t>(1)</t>
    </r>
  </si>
  <si>
    <t>1) 包括資產負債表外項目。</t>
  </si>
  <si>
    <t xml:space="preserve">    Incluem-se rubricas fora do balanço.</t>
  </si>
  <si>
    <t xml:space="preserve">    Including off-balance sheet items.</t>
  </si>
  <si>
    <r>
      <t xml:space="preserve">3)  </t>
    </r>
    <r>
      <rPr>
        <sz val="8"/>
        <rFont val="MingLiU"/>
        <family val="3"/>
      </rPr>
      <t>"粗斜體" 為最新及修訂數字。</t>
    </r>
  </si>
  <si>
    <t>Semi-annual</t>
  </si>
  <si>
    <t>附註/Notas/Notes:</t>
  </si>
  <si>
    <t>下半年/2S/H2</t>
  </si>
  <si>
    <t>上半年/1S/H1</t>
  </si>
  <si>
    <r>
      <t>Novos  créditos  aprovados</t>
    </r>
    <r>
      <rPr>
        <b/>
        <vertAlign val="superscript"/>
        <sz val="13"/>
        <rFont val="Times New Roman"/>
        <family val="1"/>
      </rPr>
      <t>(1)</t>
    </r>
  </si>
  <si>
    <r>
      <t>New lending approved</t>
    </r>
    <r>
      <rPr>
        <b/>
        <vertAlign val="superscript"/>
        <sz val="13"/>
        <rFont val="Times New Roman"/>
        <family val="1"/>
      </rPr>
      <t>(1)</t>
    </r>
  </si>
  <si>
    <t>（千澳門元，除特別指明外）</t>
  </si>
  <si>
    <t>（期內數字 / Dados do período / Period figures）</t>
  </si>
  <si>
    <t>（期末數字 / Fim do período / End-of-period figures）</t>
  </si>
  <si>
    <r>
      <t xml:space="preserve"> 使用比率 </t>
    </r>
    <r>
      <rPr>
        <vertAlign val="superscript"/>
        <sz val="11"/>
        <rFont val="Times New Roman"/>
        <family val="1"/>
      </rPr>
      <t>(1)</t>
    </r>
    <r>
      <rPr>
        <sz val="11"/>
        <rFont val="Times New Roman"/>
        <family val="1"/>
      </rPr>
      <t xml:space="preserve"> 
(%)</t>
    </r>
  </si>
  <si>
    <r>
      <t xml:space="preserve">拖欠比率 </t>
    </r>
    <r>
      <rPr>
        <vertAlign val="superscript"/>
        <sz val="11"/>
        <rFont val="Times New Roman"/>
        <family val="1"/>
      </rPr>
      <t>(2)</t>
    </r>
    <r>
      <rPr>
        <sz val="11"/>
        <rFont val="Times New Roman"/>
        <family val="1"/>
      </rPr>
      <t xml:space="preserve"> 
(%)</t>
    </r>
  </si>
  <si>
    <r>
      <t xml:space="preserve">Taxa de utilização </t>
    </r>
    <r>
      <rPr>
        <vertAlign val="superscript"/>
        <sz val="10.5"/>
        <rFont val="Times New Roman"/>
        <family val="1"/>
      </rPr>
      <t>(1)</t>
    </r>
    <r>
      <rPr>
        <sz val="10.5"/>
        <rFont val="Times New Roman"/>
        <family val="1"/>
      </rPr>
      <t xml:space="preserve"> (%)</t>
    </r>
  </si>
  <si>
    <r>
      <t xml:space="preserve">Rácio das dívidas não pagas </t>
    </r>
    <r>
      <rPr>
        <vertAlign val="superscript"/>
        <sz val="10.5"/>
        <rFont val="Times New Roman"/>
        <family val="1"/>
      </rPr>
      <t>(2)</t>
    </r>
    <r>
      <rPr>
        <sz val="10.5"/>
        <rFont val="Times New Roman"/>
        <family val="1"/>
      </rPr>
      <t xml:space="preserve"> (%)</t>
    </r>
  </si>
  <si>
    <r>
      <t xml:space="preserve">Utilisation rate </t>
    </r>
    <r>
      <rPr>
        <vertAlign val="superscript"/>
        <sz val="10.5"/>
        <rFont val="Times New Roman"/>
        <family val="1"/>
      </rPr>
      <t xml:space="preserve">(1)
 </t>
    </r>
    <r>
      <rPr>
        <sz val="10.5"/>
        <rFont val="Times New Roman"/>
        <family val="1"/>
      </rPr>
      <t>(%)</t>
    </r>
  </si>
  <si>
    <r>
      <t xml:space="preserve">Delinquency ratio </t>
    </r>
    <r>
      <rPr>
        <vertAlign val="superscript"/>
        <sz val="10.5"/>
        <rFont val="Times New Roman"/>
        <family val="1"/>
      </rPr>
      <t>(2)</t>
    </r>
    <r>
      <rPr>
        <sz val="10.5"/>
        <rFont val="Times New Roman"/>
        <family val="1"/>
      </rPr>
      <t xml:space="preserve"> (%)</t>
    </r>
  </si>
  <si>
    <t xml:space="preserve">中小企業信貸統計數據
</t>
  </si>
  <si>
    <t>Small and Medium-sized Enterprise (SME) Credit Statistics</t>
  </si>
  <si>
    <t xml:space="preserve">Estatísticas Relativas aos Créditos às Pequenas e Médias Empresas (PME) </t>
  </si>
  <si>
    <t xml:space="preserve">     O Rácio das Dívidas Não Pagas é medido por um rácio da soma total dos empréstimos não pagos pelo balanço total dos empréstimos. Os empréstimos não pagos são os empréstimos em que os pagamentos   
</t>
  </si>
  <si>
    <t xml:space="preserve">     de juros e/ou de capital não são pagos num período superior a 3 meses.</t>
  </si>
  <si>
    <t>Balanço relativo aos empréstimos em dívidas não pagos</t>
  </si>
  <si>
    <t>（MOP mil, salvo aviso contrário）</t>
  </si>
  <si>
    <t>（MOP thousand, unless stated otherwise）</t>
  </si>
  <si>
    <t>具擔保的比率 
(%)</t>
  </si>
  <si>
    <t>佔本地私人部門
貸款的比率 (%)</t>
  </si>
  <si>
    <t>Outstanding loan balance</t>
  </si>
  <si>
    <r>
      <t xml:space="preserve">2) </t>
    </r>
    <r>
      <rPr>
        <sz val="8"/>
        <rFont val="MingLiU"/>
        <family val="3"/>
      </rPr>
      <t>拖欠比率指逾期貸款總額佔未償還貸款總額的比率。逾期貸款指貸款的本金或利息過期超過</t>
    </r>
    <r>
      <rPr>
        <sz val="8"/>
        <rFont val="Times New Roman"/>
        <family val="1"/>
      </rPr>
      <t>3</t>
    </r>
    <r>
      <rPr>
        <sz val="8"/>
        <rFont val="MingLiU"/>
        <family val="3"/>
      </rPr>
      <t>個月以上未付。</t>
    </r>
    <r>
      <rPr>
        <sz val="8"/>
        <rFont val="細明體"/>
        <family val="3"/>
        <charset val="136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</si>
</sst>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.00_-;\-#\ ##0.00_-;_-0.00_-;_-@_ "/>
    <numFmt numFmtId="165" formatCode="0.0%"/>
    <numFmt numFmtId="166" formatCode="0.000%"/>
    <numFmt numFmtId="167" formatCode="0.0"/>
    <numFmt numFmtId="168" formatCode="#,##0.0"/>
  </numFmts>
  <fonts count="52">
    <font>
      <sz val="12"/>
      <name val="新細明體"/>
      <family val="1"/>
      <charset val="136"/>
    </font>
    <font>
      <sz val="11"/>
      <color indexed="17"/>
      <name val="Calibri"/>
      <family val="2"/>
    </font>
    <font>
      <sz val="12"/>
      <name val="新細明體"/>
      <family val="1"/>
      <charset val="136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4"/>
      <name val="新細明體"/>
      <family val="1"/>
      <charset val="136"/>
    </font>
    <font>
      <b/>
      <sz val="14"/>
      <color indexed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新細明體"/>
      <family val="1"/>
      <charset val="136"/>
    </font>
    <font>
      <sz val="8"/>
      <name val="Arial"/>
      <family val="2"/>
    </font>
    <font>
      <i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新細明體"/>
      <family val="1"/>
      <charset val="136"/>
    </font>
    <font>
      <sz val="8"/>
      <color indexed="9"/>
      <name val="Times New Roman"/>
      <family val="1"/>
    </font>
    <font>
      <sz val="7.5"/>
      <name val="Century Schoolbook"/>
      <family val="1"/>
    </font>
    <font>
      <b/>
      <sz val="10"/>
      <name val="細明體"/>
      <family val="3"/>
      <charset val="136"/>
    </font>
    <font>
      <b/>
      <sz val="18"/>
      <name val="Times New Roman"/>
      <family val="1"/>
    </font>
    <font>
      <b/>
      <vertAlign val="superscript"/>
      <sz val="14"/>
      <name val="Times New Roman"/>
      <family val="1"/>
    </font>
    <font>
      <sz val="8"/>
      <color indexed="8"/>
      <name val="Times New Roman"/>
      <family val="1"/>
    </font>
    <font>
      <sz val="8"/>
      <name val="細明體"/>
      <family val="3"/>
      <charset val="136"/>
    </font>
    <font>
      <sz val="8"/>
      <name val="MingLiU"/>
      <family val="3"/>
    </font>
    <font>
      <b/>
      <i/>
      <sz val="8"/>
      <name val="Times New Roman"/>
      <family val="1"/>
    </font>
    <font>
      <b/>
      <i/>
      <sz val="12"/>
      <name val="新細明體"/>
      <family val="1"/>
      <charset val="136"/>
    </font>
    <font>
      <sz val="12"/>
      <name val="Arial"/>
      <family val="2"/>
    </font>
    <font>
      <sz val="11"/>
      <name val="Times New Roman"/>
      <family val="1"/>
    </font>
    <font>
      <vertAlign val="superscript"/>
      <sz val="11"/>
      <name val="Times New Roman"/>
      <family val="1"/>
    </font>
    <font>
      <sz val="11"/>
      <name val="新細明體"/>
      <family val="1"/>
      <charset val="136"/>
    </font>
    <font>
      <i/>
      <vertAlign val="superscript"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3"/>
      <name val="Times New Roman"/>
      <family val="1"/>
    </font>
    <font>
      <b/>
      <vertAlign val="superscript"/>
      <sz val="13"/>
      <name val="Times New Roman"/>
      <family val="1"/>
    </font>
    <font>
      <b/>
      <sz val="16"/>
      <name val="新細明體"/>
      <family val="1"/>
      <charset val="136"/>
    </font>
    <font>
      <sz val="16"/>
      <name val="新細明體"/>
      <family val="1"/>
      <charset val="136"/>
    </font>
    <font>
      <b/>
      <sz val="16"/>
      <color indexed="8"/>
      <name val="Times New Roman"/>
      <family val="1"/>
    </font>
    <font>
      <b/>
      <sz val="16"/>
      <color indexed="10"/>
      <name val="Times New Roman"/>
      <family val="1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sz val="10.5"/>
      <name val="Times New Roman"/>
      <family val="1"/>
    </font>
    <font>
      <vertAlign val="superscript"/>
      <sz val="10.5"/>
      <name val="Times New Roman"/>
      <family val="1"/>
    </font>
    <font>
      <b/>
      <i/>
      <sz val="12"/>
      <name val="Times New Roman"/>
      <family val="1"/>
    </font>
    <font>
      <sz val="10"/>
      <color rgb="FFFF0000"/>
      <name val="細明體"/>
      <family val="3"/>
      <charset val="136"/>
    </font>
    <font>
      <b/>
      <sz val="14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8"/>
      <color rgb="FFFF0000"/>
      <name val="Times New Roman"/>
      <family val="1"/>
    </font>
    <font>
      <sz val="10"/>
      <color rgb="FFFF0000"/>
      <name val="Arial"/>
      <family val="2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164" fontId="17" fillId="0" borderId="0" applyFill="0" applyBorder="0" applyProtection="0">
      <alignment horizontal="right" vertical="center"/>
    </xf>
    <xf numFmtId="0" fontId="3" fillId="0" borderId="0"/>
    <xf numFmtId="9" fontId="40" fillId="0" borderId="0" applyFont="0" applyFill="0" applyBorder="0" applyAlignment="0" applyProtection="0"/>
  </cellStyleXfs>
  <cellXfs count="139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3" fillId="0" borderId="0" xfId="2"/>
    <xf numFmtId="0" fontId="3" fillId="0" borderId="0" xfId="2" applyFill="1"/>
    <xf numFmtId="0" fontId="7" fillId="0" borderId="0" xfId="2" applyFont="1" applyFill="1" applyAlignment="1">
      <alignment horizontal="left" vertical="center"/>
    </xf>
    <xf numFmtId="0" fontId="8" fillId="0" borderId="0" xfId="2" applyFont="1" applyFill="1" applyAlignment="1">
      <alignment horizontal="left" vertical="center"/>
    </xf>
    <xf numFmtId="0" fontId="0" fillId="0" borderId="0" xfId="0" applyFill="1">
      <alignment vertical="center"/>
    </xf>
    <xf numFmtId="0" fontId="9" fillId="0" borderId="0" xfId="2" applyFont="1" applyFill="1" applyAlignment="1">
      <alignment horizontal="left" vertical="center"/>
    </xf>
    <xf numFmtId="0" fontId="0" fillId="0" borderId="0" xfId="0" applyBorder="1">
      <alignment vertical="center"/>
    </xf>
    <xf numFmtId="0" fontId="9" fillId="0" borderId="2" xfId="2" applyFont="1" applyFill="1" applyBorder="1" applyAlignment="1">
      <alignment horizontal="left" vertical="center"/>
    </xf>
    <xf numFmtId="0" fontId="3" fillId="0" borderId="2" xfId="2" applyBorder="1"/>
    <xf numFmtId="0" fontId="4" fillId="0" borderId="0" xfId="2" applyFont="1" applyBorder="1" applyAlignment="1">
      <alignment horizontal="center" vertical="center"/>
    </xf>
    <xf numFmtId="0" fontId="3" fillId="0" borderId="0" xfId="2" applyBorder="1"/>
    <xf numFmtId="0" fontId="2" fillId="0" borderId="0" xfId="2" applyFont="1" applyBorder="1"/>
    <xf numFmtId="0" fontId="5" fillId="0" borderId="0" xfId="0" applyFont="1">
      <alignment vertical="center"/>
    </xf>
    <xf numFmtId="0" fontId="0" fillId="0" borderId="0" xfId="0" applyFill="1" applyBorder="1">
      <alignment vertical="center"/>
    </xf>
    <xf numFmtId="0" fontId="19" fillId="0" borderId="0" xfId="2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Border="1">
      <alignment vertical="center"/>
    </xf>
    <xf numFmtId="0" fontId="13" fillId="0" borderId="0" xfId="2" applyFont="1" applyAlignment="1">
      <alignment vertical="center"/>
    </xf>
    <xf numFmtId="3" fontId="13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9" fillId="0" borderId="0" xfId="2" applyFont="1" applyFill="1" applyAlignment="1">
      <alignment horizontal="right" vertical="center"/>
    </xf>
    <xf numFmtId="3" fontId="5" fillId="0" borderId="0" xfId="2" applyNumberFormat="1" applyFont="1" applyAlignment="1">
      <alignment vertical="center"/>
    </xf>
    <xf numFmtId="4" fontId="5" fillId="0" borderId="0" xfId="2" applyNumberFormat="1" applyFont="1" applyAlignment="1">
      <alignment vertical="center"/>
    </xf>
    <xf numFmtId="3" fontId="5" fillId="0" borderId="0" xfId="2" applyNumberFormat="1" applyFont="1" applyFill="1" applyAlignment="1">
      <alignment vertical="center"/>
    </xf>
    <xf numFmtId="3" fontId="26" fillId="2" borderId="0" xfId="0" applyNumberFormat="1" applyFont="1" applyFill="1" applyBorder="1" applyAlignment="1"/>
    <xf numFmtId="0" fontId="2" fillId="0" borderId="0" xfId="0" applyFont="1" applyBorder="1">
      <alignment vertical="center"/>
    </xf>
    <xf numFmtId="0" fontId="27" fillId="0" borderId="3" xfId="2" applyFont="1" applyBorder="1" applyAlignment="1">
      <alignment horizontal="center" vertical="center"/>
    </xf>
    <xf numFmtId="0" fontId="27" fillId="0" borderId="6" xfId="2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0" xfId="2" applyFont="1" applyBorder="1" applyAlignment="1">
      <alignment horizontal="center" vertical="center"/>
    </xf>
    <xf numFmtId="0" fontId="29" fillId="0" borderId="0" xfId="2" applyFont="1" applyFill="1" applyBorder="1" applyAlignment="1">
      <alignment vertical="center"/>
    </xf>
    <xf numFmtId="0" fontId="37" fillId="0" borderId="0" xfId="2" applyFont="1" applyFill="1" applyAlignment="1">
      <alignment horizontal="left" vertical="center"/>
    </xf>
    <xf numFmtId="0" fontId="38" fillId="0" borderId="0" xfId="2" applyFont="1" applyFill="1" applyAlignment="1">
      <alignment horizontal="left" vertical="center"/>
    </xf>
    <xf numFmtId="0" fontId="39" fillId="0" borderId="0" xfId="2" applyFont="1" applyFill="1" applyAlignment="1">
      <alignment horizontal="left" vertical="center"/>
    </xf>
    <xf numFmtId="10" fontId="0" fillId="0" borderId="0" xfId="3" applyNumberFormat="1" applyFont="1" applyAlignment="1">
      <alignment vertical="center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/>
    </xf>
    <xf numFmtId="0" fontId="21" fillId="0" borderId="0" xfId="0" applyFont="1" applyFill="1" applyBorder="1" applyAlignment="1" applyProtection="1">
      <alignment vertical="center"/>
      <protection locked="0"/>
    </xf>
    <xf numFmtId="0" fontId="13" fillId="0" borderId="0" xfId="2" applyFont="1" applyFill="1" applyAlignment="1">
      <alignment horizontal="right" vertical="center"/>
    </xf>
    <xf numFmtId="0" fontId="21" fillId="0" borderId="0" xfId="0" applyFont="1" applyFill="1" applyBorder="1" applyAlignment="1" applyProtection="1">
      <protection locked="0"/>
    </xf>
    <xf numFmtId="0" fontId="14" fillId="0" borderId="0" xfId="2" applyFont="1" applyFill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41" fillId="0" borderId="4" xfId="0" applyFont="1" applyBorder="1" applyAlignment="1">
      <alignment horizontal="center" vertical="center" wrapText="1"/>
    </xf>
    <xf numFmtId="0" fontId="41" fillId="0" borderId="2" xfId="2" applyFont="1" applyFill="1" applyBorder="1" applyAlignment="1">
      <alignment horizontal="center" vertical="center" wrapText="1"/>
    </xf>
    <xf numFmtId="0" fontId="41" fillId="0" borderId="4" xfId="2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1" xfId="2" applyFont="1" applyBorder="1" applyAlignment="1">
      <alignment horizontal="center" vertical="center" wrapText="1"/>
    </xf>
    <xf numFmtId="0" fontId="41" fillId="0" borderId="7" xfId="2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4" xfId="2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9" fillId="0" borderId="3" xfId="2" applyFont="1" applyFill="1" applyBorder="1" applyAlignment="1">
      <alignment horizontal="left" vertical="center"/>
    </xf>
    <xf numFmtId="0" fontId="18" fillId="0" borderId="8" xfId="2" applyFont="1" applyBorder="1" applyAlignment="1">
      <alignment vertical="center" wrapText="1"/>
    </xf>
    <xf numFmtId="0" fontId="18" fillId="0" borderId="3" xfId="2" applyFont="1" applyBorder="1" applyAlignment="1">
      <alignment vertical="center" wrapText="1"/>
    </xf>
    <xf numFmtId="0" fontId="3" fillId="0" borderId="6" xfId="2" applyFont="1" applyBorder="1" applyAlignment="1"/>
    <xf numFmtId="0" fontId="3" fillId="0" borderId="8" xfId="2" applyFont="1" applyBorder="1" applyAlignment="1"/>
    <xf numFmtId="0" fontId="15" fillId="0" borderId="8" xfId="0" applyFont="1" applyBorder="1" applyAlignment="1">
      <alignment horizontal="center" vertical="center" wrapText="1"/>
    </xf>
    <xf numFmtId="0" fontId="3" fillId="0" borderId="8" xfId="2" applyFont="1" applyBorder="1"/>
    <xf numFmtId="0" fontId="15" fillId="0" borderId="8" xfId="0" applyFont="1" applyBorder="1">
      <alignment vertical="center"/>
    </xf>
    <xf numFmtId="0" fontId="3" fillId="0" borderId="3" xfId="2" applyFont="1" applyBorder="1"/>
    <xf numFmtId="0" fontId="13" fillId="0" borderId="0" xfId="0" applyFont="1" applyFill="1" applyAlignment="1">
      <alignment vertical="center"/>
    </xf>
    <xf numFmtId="10" fontId="5" fillId="0" borderId="0" xfId="3" applyNumberFormat="1" applyFont="1" applyBorder="1" applyAlignment="1">
      <alignment vertical="center"/>
    </xf>
    <xf numFmtId="2" fontId="5" fillId="0" borderId="0" xfId="3" applyNumberFormat="1" applyFont="1" applyBorder="1" applyAlignment="1">
      <alignment vertical="center"/>
    </xf>
    <xf numFmtId="166" fontId="5" fillId="0" borderId="0" xfId="3" applyNumberFormat="1" applyFont="1" applyBorder="1" applyAlignment="1">
      <alignment vertical="center"/>
    </xf>
    <xf numFmtId="167" fontId="5" fillId="0" borderId="0" xfId="3" applyNumberFormat="1" applyFont="1" applyBorder="1" applyAlignment="1">
      <alignment vertical="center"/>
    </xf>
    <xf numFmtId="0" fontId="44" fillId="0" borderId="0" xfId="2" applyFont="1" applyFill="1"/>
    <xf numFmtId="0" fontId="45" fillId="0" borderId="0" xfId="2" applyFont="1" applyFill="1" applyAlignment="1">
      <alignment horizontal="left" vertical="center"/>
    </xf>
    <xf numFmtId="0" fontId="46" fillId="0" borderId="0" xfId="0" applyFont="1" applyFill="1">
      <alignment vertical="center"/>
    </xf>
    <xf numFmtId="0" fontId="47" fillId="0" borderId="0" xfId="0" applyFont="1" applyFill="1" applyBorder="1" applyAlignment="1" applyProtection="1">
      <protection locked="0"/>
    </xf>
    <xf numFmtId="0" fontId="47" fillId="0" borderId="0" xfId="0" applyFont="1" applyFill="1" applyBorder="1" applyAlignment="1" applyProtection="1">
      <alignment vertical="center"/>
      <protection locked="0"/>
    </xf>
    <xf numFmtId="0" fontId="48" fillId="0" borderId="6" xfId="2" applyFont="1" applyFill="1" applyBorder="1"/>
    <xf numFmtId="3" fontId="49" fillId="0" borderId="0" xfId="2" applyNumberFormat="1" applyFont="1" applyFill="1" applyAlignment="1">
      <alignment vertical="center"/>
    </xf>
    <xf numFmtId="10" fontId="49" fillId="0" borderId="0" xfId="3" applyNumberFormat="1" applyFont="1" applyFill="1" applyBorder="1" applyAlignment="1">
      <alignment vertical="center"/>
    </xf>
    <xf numFmtId="0" fontId="46" fillId="0" borderId="0" xfId="0" applyFont="1" applyFill="1" applyBorder="1">
      <alignment vertical="center"/>
    </xf>
    <xf numFmtId="0" fontId="27" fillId="0" borderId="0" xfId="2" applyFont="1" applyFill="1" applyBorder="1" applyAlignment="1">
      <alignment horizontal="center" vertical="center"/>
    </xf>
    <xf numFmtId="10" fontId="0" fillId="0" borderId="0" xfId="3" applyNumberFormat="1" applyFont="1" applyFill="1" applyAlignment="1">
      <alignment vertical="center"/>
    </xf>
    <xf numFmtId="0" fontId="30" fillId="0" borderId="0" xfId="2" applyFont="1" applyFill="1" applyBorder="1" applyAlignment="1">
      <alignment vertical="center"/>
    </xf>
    <xf numFmtId="0" fontId="31" fillId="0" borderId="0" xfId="2" applyFont="1" applyFill="1" applyBorder="1" applyAlignment="1">
      <alignment vertical="center"/>
    </xf>
    <xf numFmtId="0" fontId="25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3" fontId="43" fillId="0" borderId="0" xfId="2" applyNumberFormat="1" applyFont="1" applyFill="1" applyAlignment="1">
      <alignment vertical="center"/>
    </xf>
    <xf numFmtId="3" fontId="50" fillId="0" borderId="0" xfId="2" applyNumberFormat="1" applyFont="1" applyFill="1" applyAlignment="1">
      <alignment vertical="center"/>
    </xf>
    <xf numFmtId="3" fontId="51" fillId="0" borderId="0" xfId="2" applyNumberFormat="1" applyFont="1" applyFill="1" applyAlignment="1">
      <alignment vertical="center"/>
    </xf>
    <xf numFmtId="0" fontId="32" fillId="0" borderId="0" xfId="2" applyFont="1" applyFill="1" applyBorder="1" applyAlignment="1">
      <alignment horizontal="center" vertical="center"/>
    </xf>
    <xf numFmtId="165" fontId="5" fillId="0" borderId="0" xfId="3" applyNumberFormat="1" applyFont="1" applyFill="1" applyBorder="1" applyAlignment="1">
      <alignment vertical="center"/>
    </xf>
    <xf numFmtId="10" fontId="5" fillId="0" borderId="0" xfId="3" applyNumberFormat="1" applyFont="1" applyFill="1" applyBorder="1" applyAlignment="1">
      <alignment vertical="center"/>
    </xf>
    <xf numFmtId="2" fontId="5" fillId="0" borderId="0" xfId="3" applyNumberFormat="1" applyFont="1" applyFill="1" applyBorder="1" applyAlignment="1">
      <alignment vertical="center"/>
    </xf>
    <xf numFmtId="167" fontId="5" fillId="0" borderId="0" xfId="3" applyNumberFormat="1" applyFont="1" applyFill="1" applyBorder="1" applyAlignment="1">
      <alignment vertical="center"/>
    </xf>
    <xf numFmtId="168" fontId="5" fillId="0" borderId="0" xfId="2" applyNumberFormat="1" applyFont="1" applyAlignment="1">
      <alignment vertical="center"/>
    </xf>
    <xf numFmtId="168" fontId="5" fillId="0" borderId="0" xfId="2" applyNumberFormat="1" applyFont="1" applyFill="1" applyAlignment="1">
      <alignment vertical="center"/>
    </xf>
    <xf numFmtId="168" fontId="2" fillId="0" borderId="0" xfId="0" applyNumberFormat="1" applyFont="1" applyBorder="1">
      <alignment vertical="center"/>
    </xf>
    <xf numFmtId="168" fontId="43" fillId="0" borderId="0" xfId="2" applyNumberFormat="1" applyFont="1" applyFill="1" applyAlignment="1">
      <alignment vertical="center"/>
    </xf>
    <xf numFmtId="168" fontId="13" fillId="0" borderId="0" xfId="2" applyNumberFormat="1" applyFont="1" applyAlignment="1">
      <alignment vertical="center"/>
    </xf>
    <xf numFmtId="168" fontId="0" fillId="0" borderId="0" xfId="0" applyNumberFormat="1">
      <alignment vertical="center"/>
    </xf>
    <xf numFmtId="168" fontId="16" fillId="0" borderId="0" xfId="2" applyNumberFormat="1" applyFont="1" applyFill="1" applyBorder="1" applyAlignment="1">
      <alignment vertical="center"/>
    </xf>
    <xf numFmtId="168" fontId="11" fillId="0" borderId="0" xfId="2" applyNumberFormat="1" applyFont="1" applyFill="1" applyBorder="1" applyAlignment="1">
      <alignment vertical="center"/>
    </xf>
    <xf numFmtId="168" fontId="12" fillId="0" borderId="0" xfId="2" applyNumberFormat="1" applyFont="1" applyFill="1" applyBorder="1" applyAlignment="1">
      <alignment vertical="center"/>
    </xf>
    <xf numFmtId="168" fontId="0" fillId="0" borderId="0" xfId="0" applyNumberFormat="1" applyFill="1" applyBorder="1">
      <alignment vertical="center"/>
    </xf>
    <xf numFmtId="168" fontId="24" fillId="0" borderId="0" xfId="2" applyNumberFormat="1" applyFont="1" applyFill="1" applyBorder="1" applyAlignment="1">
      <alignment vertical="center"/>
    </xf>
    <xf numFmtId="168" fontId="0" fillId="0" borderId="0" xfId="0" applyNumberFormat="1" applyFont="1" applyFill="1" applyBorder="1">
      <alignment vertical="center"/>
    </xf>
    <xf numFmtId="0" fontId="13" fillId="0" borderId="0" xfId="0" applyFont="1" applyFill="1" applyAlignment="1">
      <alignment horizontal="left" vertical="top" wrapText="1"/>
    </xf>
    <xf numFmtId="0" fontId="27" fillId="0" borderId="6" xfId="2" applyFont="1" applyBorder="1" applyAlignment="1">
      <alignment horizontal="center" vertical="center" wrapText="1"/>
    </xf>
    <xf numFmtId="0" fontId="27" fillId="0" borderId="3" xfId="2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3" borderId="4" xfId="0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</cellXfs>
  <cellStyles count="4">
    <cellStyle name="n2" xfId="1" xr:uid="{00000000-0005-0000-0000-000000000000}"/>
    <cellStyle name="Normal" xfId="0" builtinId="0"/>
    <cellStyle name="Normal_Sheet1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5"/>
  <sheetViews>
    <sheetView showGridLines="0" tabSelected="1" zoomScale="85" zoomScaleNormal="85" workbookViewId="0">
      <pane ySplit="15" topLeftCell="A37" activePane="bottomLeft" state="frozen"/>
      <selection pane="bottomLeft" activeCell="Q47" sqref="Q47"/>
    </sheetView>
  </sheetViews>
  <sheetFormatPr defaultRowHeight="16.5"/>
  <cols>
    <col min="1" max="1" width="6.75" customWidth="1"/>
    <col min="2" max="2" width="12.5" customWidth="1"/>
    <col min="3" max="3" width="14.25" customWidth="1"/>
    <col min="4" max="4" width="1" customWidth="1"/>
    <col min="5" max="5" width="11.375" customWidth="1"/>
    <col min="6" max="6" width="4.375" bestFit="1" customWidth="1"/>
    <col min="7" max="7" width="15" customWidth="1"/>
    <col min="8" max="8" width="1" customWidth="1"/>
    <col min="9" max="9" width="11" customWidth="1"/>
    <col min="10" max="10" width="6" customWidth="1"/>
    <col min="11" max="11" width="11.875" customWidth="1"/>
    <col min="12" max="12" width="4.5" customWidth="1"/>
    <col min="13" max="13" width="14.25" style="78" customWidth="1"/>
    <col min="14" max="14" width="3.25" customWidth="1"/>
    <col min="15" max="15" width="13.375" style="6" customWidth="1"/>
    <col min="16" max="16" width="4.25" customWidth="1"/>
  </cols>
  <sheetData>
    <row r="1" spans="1:17" ht="24.75" customHeight="1">
      <c r="A1" s="120" t="s">
        <v>46</v>
      </c>
      <c r="B1" s="121"/>
      <c r="C1" s="121"/>
      <c r="D1" s="121"/>
      <c r="E1" s="121"/>
      <c r="F1" s="121"/>
      <c r="G1" s="121"/>
      <c r="H1" s="1"/>
      <c r="I1" s="2"/>
      <c r="J1" s="1"/>
      <c r="K1" s="2"/>
      <c r="L1" s="1"/>
      <c r="M1" s="76"/>
      <c r="N1" s="1"/>
      <c r="O1" s="3"/>
      <c r="P1" s="1"/>
    </row>
    <row r="2" spans="1:17" ht="20.25">
      <c r="A2" s="37" t="s">
        <v>48</v>
      </c>
      <c r="B2" s="38"/>
      <c r="C2" s="38"/>
      <c r="D2" s="38"/>
      <c r="E2" s="38"/>
      <c r="F2" s="38"/>
      <c r="G2" s="39"/>
      <c r="H2" s="4"/>
      <c r="I2" s="5"/>
      <c r="J2" s="4"/>
      <c r="K2" s="5"/>
      <c r="L2" s="4"/>
      <c r="M2" s="77"/>
      <c r="N2" s="4"/>
      <c r="O2" s="5"/>
      <c r="P2" s="4"/>
    </row>
    <row r="3" spans="1:17" ht="20.25" customHeight="1">
      <c r="A3" s="39" t="s">
        <v>47</v>
      </c>
      <c r="B3" s="39"/>
      <c r="C3" s="39"/>
      <c r="D3" s="39"/>
      <c r="E3" s="39"/>
      <c r="F3" s="39"/>
      <c r="G3" s="39"/>
      <c r="H3" s="7"/>
      <c r="I3" s="7"/>
      <c r="J3" s="7"/>
      <c r="K3" s="7"/>
      <c r="L3" s="7"/>
      <c r="P3" s="7"/>
    </row>
    <row r="4" spans="1:17" ht="14.25" customHeight="1">
      <c r="A4" s="16"/>
      <c r="B4" s="16"/>
      <c r="C4" s="16"/>
      <c r="D4" s="16"/>
      <c r="E4" s="16"/>
      <c r="F4" s="16"/>
      <c r="G4" s="16"/>
      <c r="H4" s="7"/>
      <c r="I4" s="7"/>
      <c r="J4" s="7"/>
      <c r="K4" s="7"/>
      <c r="L4" s="25"/>
      <c r="M4" s="79"/>
      <c r="N4" s="45"/>
      <c r="O4" s="45"/>
      <c r="P4" s="44" t="s">
        <v>37</v>
      </c>
    </row>
    <row r="5" spans="1:17" ht="12.9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43"/>
      <c r="M5" s="80"/>
      <c r="N5" s="43"/>
      <c r="O5" s="43"/>
      <c r="P5" s="46" t="s">
        <v>52</v>
      </c>
    </row>
    <row r="6" spans="1:17" ht="12.9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3"/>
      <c r="L6" s="41"/>
      <c r="M6" s="80"/>
      <c r="N6" s="43"/>
      <c r="O6" s="43"/>
      <c r="P6" s="47" t="s">
        <v>53</v>
      </c>
    </row>
    <row r="7" spans="1:17" ht="3.75" customHeight="1">
      <c r="A7" s="42"/>
      <c r="B7" s="42"/>
      <c r="C7" s="42"/>
      <c r="D7" s="42"/>
      <c r="E7" s="42"/>
      <c r="F7" s="42"/>
      <c r="G7" s="42"/>
      <c r="H7" s="42"/>
      <c r="I7" s="42"/>
      <c r="J7" s="42"/>
      <c r="K7" s="43"/>
      <c r="L7" s="41"/>
      <c r="M7" s="80"/>
      <c r="N7" s="43"/>
      <c r="O7" s="43"/>
      <c r="P7" s="47"/>
    </row>
    <row r="8" spans="1:17" ht="6.75" customHeight="1">
      <c r="A8" s="61"/>
      <c r="B8" s="62"/>
      <c r="C8" s="63"/>
      <c r="D8" s="63"/>
      <c r="E8" s="63"/>
      <c r="F8" s="64"/>
      <c r="G8" s="65"/>
      <c r="H8" s="66"/>
      <c r="I8" s="66"/>
      <c r="J8" s="66"/>
      <c r="K8" s="67"/>
      <c r="L8" s="66"/>
      <c r="M8" s="81"/>
      <c r="N8" s="68"/>
      <c r="O8" s="69"/>
      <c r="P8" s="70"/>
    </row>
    <row r="9" spans="1:17" ht="21" customHeight="1">
      <c r="A9" s="56"/>
      <c r="B9" s="9"/>
      <c r="C9" s="136" t="s">
        <v>26</v>
      </c>
      <c r="D9" s="137"/>
      <c r="E9" s="137"/>
      <c r="F9" s="138"/>
      <c r="G9" s="128" t="s">
        <v>3</v>
      </c>
      <c r="H9" s="129"/>
      <c r="I9" s="129"/>
      <c r="J9" s="129"/>
      <c r="K9" s="129"/>
      <c r="L9" s="129"/>
      <c r="M9" s="128" t="s">
        <v>5</v>
      </c>
      <c r="N9" s="129"/>
      <c r="O9" s="129"/>
      <c r="P9" s="130"/>
    </row>
    <row r="10" spans="1:17" ht="21" customHeight="1">
      <c r="A10" s="57"/>
      <c r="B10" s="10"/>
      <c r="C10" s="131" t="s">
        <v>35</v>
      </c>
      <c r="D10" s="131"/>
      <c r="E10" s="131"/>
      <c r="F10" s="131"/>
      <c r="G10" s="135" t="s">
        <v>21</v>
      </c>
      <c r="H10" s="123"/>
      <c r="I10" s="123"/>
      <c r="J10" s="123"/>
      <c r="K10" s="123"/>
      <c r="L10" s="123"/>
      <c r="M10" s="135" t="s">
        <v>23</v>
      </c>
      <c r="N10" s="123"/>
      <c r="O10" s="123"/>
      <c r="P10" s="124"/>
    </row>
    <row r="11" spans="1:17" ht="21" customHeight="1">
      <c r="A11" s="58" t="s">
        <v>0</v>
      </c>
      <c r="B11" s="10"/>
      <c r="C11" s="131" t="s">
        <v>36</v>
      </c>
      <c r="D11" s="131"/>
      <c r="E11" s="131"/>
      <c r="F11" s="131"/>
      <c r="G11" s="122" t="s">
        <v>22</v>
      </c>
      <c r="H11" s="123"/>
      <c r="I11" s="123"/>
      <c r="J11" s="123"/>
      <c r="K11" s="123"/>
      <c r="L11" s="123"/>
      <c r="M11" s="122" t="s">
        <v>24</v>
      </c>
      <c r="N11" s="123"/>
      <c r="O11" s="123"/>
      <c r="P11" s="124"/>
    </row>
    <row r="12" spans="1:17" ht="19.5" customHeight="1">
      <c r="A12" s="59"/>
      <c r="B12" s="60"/>
      <c r="C12" s="125" t="s">
        <v>38</v>
      </c>
      <c r="D12" s="126"/>
      <c r="E12" s="126"/>
      <c r="F12" s="127"/>
      <c r="G12" s="132" t="s">
        <v>39</v>
      </c>
      <c r="H12" s="133"/>
      <c r="I12" s="133"/>
      <c r="J12" s="133"/>
      <c r="K12" s="133"/>
      <c r="L12" s="134"/>
      <c r="M12" s="132" t="s">
        <v>39</v>
      </c>
      <c r="N12" s="133"/>
      <c r="O12" s="133"/>
      <c r="P12" s="134"/>
    </row>
    <row r="13" spans="1:17" s="14" customFormat="1" ht="34.15" customHeight="1">
      <c r="A13" s="34" t="s">
        <v>1</v>
      </c>
      <c r="B13" s="31" t="s">
        <v>7</v>
      </c>
      <c r="C13" s="32" t="s">
        <v>2</v>
      </c>
      <c r="D13" s="33"/>
      <c r="E13" s="112" t="s">
        <v>54</v>
      </c>
      <c r="F13" s="113"/>
      <c r="G13" s="32" t="s">
        <v>4</v>
      </c>
      <c r="H13" s="33"/>
      <c r="I13" s="112" t="s">
        <v>55</v>
      </c>
      <c r="J13" s="113"/>
      <c r="K13" s="112" t="s">
        <v>40</v>
      </c>
      <c r="L13" s="113"/>
      <c r="M13" s="112" t="s">
        <v>6</v>
      </c>
      <c r="N13" s="113"/>
      <c r="O13" s="112" t="s">
        <v>41</v>
      </c>
      <c r="P13" s="113"/>
    </row>
    <row r="14" spans="1:17" ht="53.45" customHeight="1">
      <c r="A14" s="48" t="s">
        <v>11</v>
      </c>
      <c r="B14" s="49" t="s">
        <v>25</v>
      </c>
      <c r="C14" s="50" t="s">
        <v>13</v>
      </c>
      <c r="D14" s="51"/>
      <c r="E14" s="118" t="s">
        <v>15</v>
      </c>
      <c r="F14" s="119"/>
      <c r="G14" s="48" t="s">
        <v>17</v>
      </c>
      <c r="H14" s="51"/>
      <c r="I14" s="114" t="s">
        <v>18</v>
      </c>
      <c r="J14" s="115"/>
      <c r="K14" s="114" t="s">
        <v>42</v>
      </c>
      <c r="L14" s="115"/>
      <c r="M14" s="114" t="s">
        <v>51</v>
      </c>
      <c r="N14" s="115"/>
      <c r="O14" s="114" t="s">
        <v>43</v>
      </c>
      <c r="P14" s="115"/>
      <c r="Q14" s="18"/>
    </row>
    <row r="15" spans="1:17" ht="48.6" customHeight="1">
      <c r="A15" s="52" t="s">
        <v>12</v>
      </c>
      <c r="B15" s="53" t="s">
        <v>31</v>
      </c>
      <c r="C15" s="54" t="s">
        <v>14</v>
      </c>
      <c r="D15" s="55"/>
      <c r="E15" s="116" t="s">
        <v>16</v>
      </c>
      <c r="F15" s="117"/>
      <c r="G15" s="52" t="s">
        <v>56</v>
      </c>
      <c r="H15" s="55"/>
      <c r="I15" s="116" t="s">
        <v>19</v>
      </c>
      <c r="J15" s="117"/>
      <c r="K15" s="116" t="s">
        <v>44</v>
      </c>
      <c r="L15" s="117"/>
      <c r="M15" s="116" t="s">
        <v>20</v>
      </c>
      <c r="N15" s="117"/>
      <c r="O15" s="116" t="s">
        <v>45</v>
      </c>
      <c r="P15" s="117"/>
      <c r="Q15" s="18"/>
    </row>
    <row r="16" spans="1:17" ht="3" customHeight="1">
      <c r="A16" s="11"/>
      <c r="B16" s="11"/>
      <c r="C16" s="13"/>
      <c r="D16" s="13"/>
      <c r="E16" s="12"/>
      <c r="F16" s="13"/>
      <c r="G16" s="12"/>
      <c r="H16" s="13"/>
      <c r="I16" s="13"/>
      <c r="J16" s="13"/>
      <c r="L16" s="13"/>
      <c r="N16" s="13"/>
      <c r="P16" s="13"/>
    </row>
    <row r="17" spans="1:17" s="14" customFormat="1" ht="15.75">
      <c r="A17" s="35">
        <v>2008</v>
      </c>
      <c r="B17" s="35" t="s">
        <v>33</v>
      </c>
      <c r="C17" s="26">
        <v>5153198</v>
      </c>
      <c r="D17" s="26"/>
      <c r="E17" s="99">
        <v>61.3</v>
      </c>
      <c r="F17" s="99"/>
      <c r="G17" s="26">
        <v>19820726</v>
      </c>
      <c r="H17" s="26"/>
      <c r="I17" s="99">
        <v>21.64656931316717</v>
      </c>
      <c r="J17" s="99"/>
      <c r="K17" s="99">
        <v>65.72</v>
      </c>
      <c r="L17" s="99"/>
      <c r="M17" s="92">
        <v>428429</v>
      </c>
      <c r="N17" s="26"/>
      <c r="O17" s="100">
        <f t="shared" ref="O17:O38" si="0">M17/G17*100</f>
        <v>2.1615202187851241</v>
      </c>
      <c r="P17" s="103"/>
    </row>
    <row r="18" spans="1:17" s="14" customFormat="1" ht="15.75">
      <c r="A18" s="35">
        <v>2009</v>
      </c>
      <c r="B18" s="35" t="s">
        <v>34</v>
      </c>
      <c r="C18" s="26">
        <v>6168171</v>
      </c>
      <c r="D18" s="26"/>
      <c r="E18" s="99">
        <v>39.325531020459714</v>
      </c>
      <c r="F18" s="99"/>
      <c r="G18" s="26">
        <v>19544892</v>
      </c>
      <c r="H18" s="26"/>
      <c r="I18" s="99">
        <v>20.972996610629128</v>
      </c>
      <c r="J18" s="99"/>
      <c r="K18" s="99">
        <v>61.051411074014041</v>
      </c>
      <c r="L18" s="99"/>
      <c r="M18" s="92">
        <v>432965</v>
      </c>
      <c r="N18" s="26"/>
      <c r="O18" s="100">
        <f t="shared" si="0"/>
        <v>2.215233524953732</v>
      </c>
      <c r="P18" s="103"/>
    </row>
    <row r="19" spans="1:17" s="14" customFormat="1" ht="15.75">
      <c r="A19" s="35"/>
      <c r="B19" s="35" t="s">
        <v>33</v>
      </c>
      <c r="C19" s="26">
        <v>8864664</v>
      </c>
      <c r="D19" s="26"/>
      <c r="E19" s="99">
        <v>64.40485505147177</v>
      </c>
      <c r="F19" s="99"/>
      <c r="G19" s="26">
        <v>20654073</v>
      </c>
      <c r="H19" s="26"/>
      <c r="I19" s="99">
        <v>20.472129000719011</v>
      </c>
      <c r="J19" s="99"/>
      <c r="K19" s="99">
        <v>60.669034683047599</v>
      </c>
      <c r="L19" s="99"/>
      <c r="M19" s="92">
        <v>510034</v>
      </c>
      <c r="N19" s="26"/>
      <c r="O19" s="100">
        <f t="shared" si="0"/>
        <v>2.4694112391294443</v>
      </c>
      <c r="P19" s="103"/>
    </row>
    <row r="20" spans="1:17">
      <c r="A20" s="35">
        <v>2010</v>
      </c>
      <c r="B20" s="35" t="s">
        <v>34</v>
      </c>
      <c r="C20" s="26">
        <v>10342131</v>
      </c>
      <c r="D20" s="26"/>
      <c r="E20" s="99">
        <v>36.275212526315904</v>
      </c>
      <c r="F20" s="99"/>
      <c r="G20" s="26">
        <v>22450079</v>
      </c>
      <c r="H20" s="26"/>
      <c r="I20" s="99">
        <v>20.060179253735544</v>
      </c>
      <c r="J20" s="99"/>
      <c r="K20" s="99">
        <v>53.33161265242056</v>
      </c>
      <c r="L20" s="99"/>
      <c r="M20" s="92">
        <v>483370</v>
      </c>
      <c r="N20" s="26"/>
      <c r="O20" s="100">
        <f t="shared" si="0"/>
        <v>2.1530881918054723</v>
      </c>
      <c r="P20" s="103"/>
    </row>
    <row r="21" spans="1:17" s="8" customFormat="1" ht="16.5" customHeight="1">
      <c r="A21" s="35"/>
      <c r="B21" s="35" t="s">
        <v>33</v>
      </c>
      <c r="C21" s="26">
        <v>8536153</v>
      </c>
      <c r="D21" s="26"/>
      <c r="E21" s="99">
        <v>63.816428782380072</v>
      </c>
      <c r="F21" s="99"/>
      <c r="G21" s="26">
        <v>24946480</v>
      </c>
      <c r="H21" s="26"/>
      <c r="I21" s="99">
        <v>19.123093118350138</v>
      </c>
      <c r="J21" s="99"/>
      <c r="K21" s="99">
        <v>58.121191216931521</v>
      </c>
      <c r="L21" s="99"/>
      <c r="M21" s="92">
        <v>526320</v>
      </c>
      <c r="N21" s="26"/>
      <c r="O21" s="100">
        <f t="shared" si="0"/>
        <v>2.1097966526740444</v>
      </c>
      <c r="P21" s="103"/>
    </row>
    <row r="22" spans="1:17" s="8" customFormat="1" ht="16.5" customHeight="1">
      <c r="A22" s="35">
        <v>2011</v>
      </c>
      <c r="B22" s="35" t="s">
        <v>34</v>
      </c>
      <c r="C22" s="26">
        <v>10907618</v>
      </c>
      <c r="D22" s="26"/>
      <c r="E22" s="99">
        <v>53.7109293706472</v>
      </c>
      <c r="F22" s="99"/>
      <c r="G22" s="26">
        <v>30637215</v>
      </c>
      <c r="H22" s="26"/>
      <c r="I22" s="99">
        <v>19.548252541921766</v>
      </c>
      <c r="J22" s="99"/>
      <c r="K22" s="99">
        <v>60.339670807344426</v>
      </c>
      <c r="L22" s="99"/>
      <c r="M22" s="92">
        <v>430103</v>
      </c>
      <c r="N22" s="26"/>
      <c r="O22" s="100">
        <f t="shared" si="0"/>
        <v>1.4038580203846858</v>
      </c>
      <c r="P22" s="103"/>
    </row>
    <row r="23" spans="1:17" s="8" customFormat="1" ht="16.5" customHeight="1">
      <c r="A23" s="35"/>
      <c r="B23" s="35" t="s">
        <v>33</v>
      </c>
      <c r="C23" s="28">
        <v>16920782</v>
      </c>
      <c r="D23" s="29"/>
      <c r="E23" s="100">
        <v>60.75</v>
      </c>
      <c r="F23" s="101"/>
      <c r="G23" s="28">
        <v>33643976</v>
      </c>
      <c r="H23" s="30"/>
      <c r="I23" s="100">
        <v>20.071193248562171</v>
      </c>
      <c r="J23" s="101"/>
      <c r="K23" s="100">
        <v>59.72</v>
      </c>
      <c r="L23" s="101"/>
      <c r="M23" s="92">
        <v>515204</v>
      </c>
      <c r="N23" s="30"/>
      <c r="O23" s="100">
        <f t="shared" si="0"/>
        <v>1.5313410044044735</v>
      </c>
      <c r="P23" s="103"/>
    </row>
    <row r="24" spans="1:17">
      <c r="A24" s="35">
        <v>2012</v>
      </c>
      <c r="B24" s="35" t="s">
        <v>34</v>
      </c>
      <c r="C24" s="26">
        <v>6657103</v>
      </c>
      <c r="D24" s="26"/>
      <c r="E24" s="99">
        <v>63.2</v>
      </c>
      <c r="F24" s="99"/>
      <c r="G24" s="26">
        <v>30880843</v>
      </c>
      <c r="H24" s="26"/>
      <c r="I24" s="99">
        <v>17.176075621259717</v>
      </c>
      <c r="J24" s="99"/>
      <c r="K24" s="99">
        <v>58.98</v>
      </c>
      <c r="L24" s="99"/>
      <c r="M24" s="92">
        <v>428456</v>
      </c>
      <c r="N24" s="26"/>
      <c r="O24" s="100">
        <f t="shared" si="0"/>
        <v>1.3874491703481022</v>
      </c>
      <c r="P24" s="104"/>
    </row>
    <row r="25" spans="1:17">
      <c r="A25" s="35"/>
      <c r="B25" s="35" t="s">
        <v>33</v>
      </c>
      <c r="C25" s="28">
        <v>12157662</v>
      </c>
      <c r="D25" s="29"/>
      <c r="E25" s="100">
        <v>64.790000000000006</v>
      </c>
      <c r="F25" s="101"/>
      <c r="G25" s="28">
        <v>31856386</v>
      </c>
      <c r="H25" s="30"/>
      <c r="I25" s="100">
        <v>16.051581587924282</v>
      </c>
      <c r="J25" s="101"/>
      <c r="K25" s="100">
        <v>57.5</v>
      </c>
      <c r="L25" s="101"/>
      <c r="M25" s="92">
        <v>301015</v>
      </c>
      <c r="N25" s="30"/>
      <c r="O25" s="100">
        <f t="shared" si="0"/>
        <v>0.94491258361824215</v>
      </c>
      <c r="P25" s="104"/>
    </row>
    <row r="26" spans="1:17">
      <c r="A26" s="35">
        <v>2013</v>
      </c>
      <c r="B26" s="35" t="s">
        <v>34</v>
      </c>
      <c r="C26" s="26">
        <v>12599465</v>
      </c>
      <c r="D26" s="26"/>
      <c r="E26" s="99">
        <v>75.180000000000007</v>
      </c>
      <c r="F26" s="99"/>
      <c r="G26" s="26">
        <v>33014989</v>
      </c>
      <c r="H26" s="26"/>
      <c r="I26" s="99">
        <v>14.582077175559849</v>
      </c>
      <c r="J26" s="99"/>
      <c r="K26" s="99">
        <v>56.69</v>
      </c>
      <c r="L26" s="99"/>
      <c r="M26" s="92">
        <v>165243</v>
      </c>
      <c r="N26" s="26"/>
      <c r="O26" s="100">
        <f t="shared" si="0"/>
        <v>0.50050902636981032</v>
      </c>
      <c r="P26" s="104"/>
      <c r="Q26" s="40"/>
    </row>
    <row r="27" spans="1:17" s="8" customFormat="1">
      <c r="A27" s="36"/>
      <c r="B27" s="85" t="s">
        <v>33</v>
      </c>
      <c r="C27" s="28">
        <v>16272164</v>
      </c>
      <c r="D27" s="28"/>
      <c r="E27" s="100">
        <v>77.685426474315278</v>
      </c>
      <c r="F27" s="100"/>
      <c r="G27" s="28">
        <v>40423607</v>
      </c>
      <c r="H27" s="28"/>
      <c r="I27" s="100">
        <v>15.714661990599598</v>
      </c>
      <c r="J27" s="100"/>
      <c r="K27" s="100">
        <v>65.005479953592754</v>
      </c>
      <c r="L27" s="100"/>
      <c r="M27" s="92">
        <v>144503</v>
      </c>
      <c r="N27" s="26"/>
      <c r="O27" s="100">
        <f>M27/G27*100</f>
        <v>0.3574718109643209</v>
      </c>
      <c r="P27" s="105"/>
      <c r="Q27" s="40"/>
    </row>
    <row r="28" spans="1:17" s="15" customFormat="1">
      <c r="A28" s="85">
        <v>2014</v>
      </c>
      <c r="B28" s="85" t="s">
        <v>34</v>
      </c>
      <c r="C28" s="28">
        <v>21102104</v>
      </c>
      <c r="D28" s="28"/>
      <c r="E28" s="100">
        <v>72.841959266241901</v>
      </c>
      <c r="F28" s="100"/>
      <c r="G28" s="28">
        <v>46152302</v>
      </c>
      <c r="H28" s="28"/>
      <c r="I28" s="100">
        <v>14.9585622792126</v>
      </c>
      <c r="J28" s="100"/>
      <c r="K28" s="100">
        <v>63.015052193421901</v>
      </c>
      <c r="L28" s="100"/>
      <c r="M28" s="92">
        <v>142364</v>
      </c>
      <c r="N28" s="28"/>
      <c r="O28" s="100">
        <f>M28/G28*100</f>
        <v>0.30846565356588279</v>
      </c>
      <c r="P28" s="106"/>
      <c r="Q28" s="86"/>
    </row>
    <row r="29" spans="1:17" s="15" customFormat="1" ht="18">
      <c r="A29" s="87"/>
      <c r="B29" s="85" t="s">
        <v>33</v>
      </c>
      <c r="C29" s="28">
        <v>24116941</v>
      </c>
      <c r="D29" s="28"/>
      <c r="E29" s="100">
        <v>81.156353950528</v>
      </c>
      <c r="F29" s="100"/>
      <c r="G29" s="28">
        <v>54510892</v>
      </c>
      <c r="H29" s="28"/>
      <c r="I29" s="100">
        <v>16.076188573891599</v>
      </c>
      <c r="J29" s="100"/>
      <c r="K29" s="100">
        <v>66.294249899201603</v>
      </c>
      <c r="L29" s="100"/>
      <c r="M29" s="92">
        <v>136378</v>
      </c>
      <c r="N29" s="28"/>
      <c r="O29" s="100">
        <f t="shared" si="0"/>
        <v>0.25018486213727709</v>
      </c>
      <c r="P29" s="106"/>
      <c r="Q29" s="86"/>
    </row>
    <row r="30" spans="1:17" s="15" customFormat="1">
      <c r="A30" s="85">
        <v>2015</v>
      </c>
      <c r="B30" s="85" t="s">
        <v>34</v>
      </c>
      <c r="C30" s="28">
        <v>16055022</v>
      </c>
      <c r="D30" s="28"/>
      <c r="E30" s="100">
        <v>75.687351907708404</v>
      </c>
      <c r="F30" s="100"/>
      <c r="G30" s="28">
        <v>56310703</v>
      </c>
      <c r="H30" s="28"/>
      <c r="I30" s="100">
        <v>14.975684987816701</v>
      </c>
      <c r="J30" s="100"/>
      <c r="K30" s="100">
        <v>63.294591164967201</v>
      </c>
      <c r="L30" s="100"/>
      <c r="M30" s="92">
        <v>140353</v>
      </c>
      <c r="N30" s="28"/>
      <c r="O30" s="100">
        <f t="shared" si="0"/>
        <v>0.24924746544187168</v>
      </c>
      <c r="P30" s="107"/>
      <c r="Q30" s="86"/>
    </row>
    <row r="31" spans="1:17" s="15" customFormat="1">
      <c r="A31" s="88"/>
      <c r="B31" s="85" t="s">
        <v>33</v>
      </c>
      <c r="C31" s="28">
        <v>19799567</v>
      </c>
      <c r="D31" s="28"/>
      <c r="E31" s="100">
        <v>83.281215190211</v>
      </c>
      <c r="F31" s="100"/>
      <c r="G31" s="28">
        <v>59126350</v>
      </c>
      <c r="H31" s="28"/>
      <c r="I31" s="100">
        <v>15.1960376588204</v>
      </c>
      <c r="J31" s="100"/>
      <c r="K31" s="100">
        <v>60.077152678178301</v>
      </c>
      <c r="L31" s="100"/>
      <c r="M31" s="92">
        <v>360489</v>
      </c>
      <c r="N31" s="28"/>
      <c r="O31" s="100">
        <f t="shared" si="0"/>
        <v>0.60969263281092101</v>
      </c>
      <c r="P31" s="108"/>
      <c r="Q31" s="86"/>
    </row>
    <row r="32" spans="1:17" s="89" customFormat="1">
      <c r="A32" s="85">
        <v>2016</v>
      </c>
      <c r="B32" s="85" t="s">
        <v>34</v>
      </c>
      <c r="C32" s="28">
        <v>8411488</v>
      </c>
      <c r="D32" s="28"/>
      <c r="E32" s="100">
        <v>78.017468490711707</v>
      </c>
      <c r="F32" s="100"/>
      <c r="G32" s="28">
        <v>60111116</v>
      </c>
      <c r="H32" s="28"/>
      <c r="I32" s="100">
        <v>14.905566287025099</v>
      </c>
      <c r="J32" s="100"/>
      <c r="K32" s="100">
        <v>61.133274612836097</v>
      </c>
      <c r="L32" s="100"/>
      <c r="M32" s="92">
        <v>304528</v>
      </c>
      <c r="N32" s="28"/>
      <c r="O32" s="100">
        <f t="shared" si="0"/>
        <v>0.50660846156973693</v>
      </c>
      <c r="P32" s="109"/>
      <c r="Q32" s="86"/>
    </row>
    <row r="33" spans="1:16" s="15" customFormat="1">
      <c r="B33" s="85" t="s">
        <v>33</v>
      </c>
      <c r="C33" s="28">
        <v>12560957</v>
      </c>
      <c r="D33" s="28"/>
      <c r="E33" s="100">
        <v>82.181063114856599</v>
      </c>
      <c r="F33" s="100"/>
      <c r="G33" s="28">
        <v>62326940</v>
      </c>
      <c r="H33" s="28"/>
      <c r="I33" s="100">
        <v>14.745268365230899</v>
      </c>
      <c r="J33" s="100"/>
      <c r="K33" s="100">
        <v>66.048752456533606</v>
      </c>
      <c r="L33" s="100"/>
      <c r="M33" s="92">
        <v>390434</v>
      </c>
      <c r="N33" s="28"/>
      <c r="O33" s="100">
        <f t="shared" si="0"/>
        <v>0.62642895672401044</v>
      </c>
      <c r="P33" s="108"/>
    </row>
    <row r="34" spans="1:16" s="15" customFormat="1">
      <c r="A34" s="85">
        <v>2017</v>
      </c>
      <c r="B34" s="85" t="s">
        <v>34</v>
      </c>
      <c r="C34" s="28">
        <v>11667141</v>
      </c>
      <c r="D34" s="28"/>
      <c r="E34" s="100">
        <v>84.720755496140796</v>
      </c>
      <c r="F34" s="100"/>
      <c r="G34" s="28">
        <v>65600334</v>
      </c>
      <c r="H34" s="28"/>
      <c r="I34" s="100">
        <v>15.146381668135801</v>
      </c>
      <c r="J34" s="100"/>
      <c r="K34" s="100">
        <v>68.474043926123997</v>
      </c>
      <c r="L34" s="100"/>
      <c r="M34" s="92">
        <v>323504</v>
      </c>
      <c r="N34" s="28"/>
      <c r="O34" s="100">
        <f t="shared" si="0"/>
        <v>0.49314383063964279</v>
      </c>
      <c r="P34" s="108"/>
    </row>
    <row r="35" spans="1:16" s="15" customFormat="1">
      <c r="A35" s="85"/>
      <c r="B35" s="85" t="s">
        <v>33</v>
      </c>
      <c r="C35" s="28">
        <v>12130235</v>
      </c>
      <c r="D35" s="28"/>
      <c r="E35" s="100">
        <v>71.644737303110801</v>
      </c>
      <c r="F35" s="100"/>
      <c r="G35" s="28">
        <v>69704016</v>
      </c>
      <c r="H35" s="28"/>
      <c r="I35" s="100">
        <v>15.2070293320673</v>
      </c>
      <c r="J35" s="100"/>
      <c r="K35" s="100">
        <v>70.896337789470905</v>
      </c>
      <c r="L35" s="100"/>
      <c r="M35" s="92">
        <v>313827</v>
      </c>
      <c r="N35" s="28"/>
      <c r="O35" s="100">
        <f t="shared" si="0"/>
        <v>0.45022800407942065</v>
      </c>
      <c r="P35" s="108"/>
    </row>
    <row r="36" spans="1:16" s="90" customFormat="1">
      <c r="A36" s="85">
        <v>2018</v>
      </c>
      <c r="B36" s="85" t="s">
        <v>34</v>
      </c>
      <c r="C36" s="28">
        <v>9653530</v>
      </c>
      <c r="D36" s="28"/>
      <c r="E36" s="100">
        <v>74.920210534384793</v>
      </c>
      <c r="F36" s="100"/>
      <c r="G36" s="28">
        <v>74841850</v>
      </c>
      <c r="H36" s="28"/>
      <c r="I36" s="100">
        <v>15.6413907322934</v>
      </c>
      <c r="J36" s="100"/>
      <c r="K36" s="100">
        <v>78.231794096615005</v>
      </c>
      <c r="L36" s="100"/>
      <c r="M36" s="92">
        <v>362481</v>
      </c>
      <c r="N36" s="28"/>
      <c r="O36" s="100">
        <f t="shared" si="0"/>
        <v>0.48432928902746258</v>
      </c>
      <c r="P36" s="110"/>
    </row>
    <row r="37" spans="1:16" s="15" customFormat="1">
      <c r="A37" s="85"/>
      <c r="B37" s="85" t="s">
        <v>33</v>
      </c>
      <c r="C37" s="28">
        <v>12640308</v>
      </c>
      <c r="D37" s="28"/>
      <c r="E37" s="100">
        <v>74.694952053383503</v>
      </c>
      <c r="F37" s="100"/>
      <c r="G37" s="28">
        <v>83822248</v>
      </c>
      <c r="H37" s="28"/>
      <c r="I37" s="100">
        <v>16.5953481140847</v>
      </c>
      <c r="J37" s="100"/>
      <c r="K37" s="100">
        <v>81.576664153640706</v>
      </c>
      <c r="L37" s="100"/>
      <c r="M37" s="92">
        <v>175196</v>
      </c>
      <c r="N37" s="28"/>
      <c r="O37" s="100">
        <f t="shared" si="0"/>
        <v>0.20900894950944288</v>
      </c>
      <c r="P37" s="108"/>
    </row>
    <row r="38" spans="1:16" s="15" customFormat="1">
      <c r="A38" s="85">
        <v>2019</v>
      </c>
      <c r="B38" s="85" t="s">
        <v>34</v>
      </c>
      <c r="C38" s="28">
        <v>16414686</v>
      </c>
      <c r="D38" s="28"/>
      <c r="E38" s="100">
        <v>68.192867046009894</v>
      </c>
      <c r="F38" s="100"/>
      <c r="G38" s="28">
        <v>87365899</v>
      </c>
      <c r="H38" s="28"/>
      <c r="I38" s="100">
        <v>16.967597188878099</v>
      </c>
      <c r="J38" s="100"/>
      <c r="K38" s="100">
        <v>81.427691552218306</v>
      </c>
      <c r="L38" s="100"/>
      <c r="M38" s="92">
        <v>210560</v>
      </c>
      <c r="N38" s="28"/>
      <c r="O38" s="100">
        <f t="shared" si="0"/>
        <v>0.24100936682400534</v>
      </c>
      <c r="P38" s="108"/>
    </row>
    <row r="39" spans="1:16" s="15" customFormat="1">
      <c r="A39" s="85"/>
      <c r="B39" s="85" t="s">
        <v>33</v>
      </c>
      <c r="C39" s="28">
        <v>8517035</v>
      </c>
      <c r="D39" s="28"/>
      <c r="E39" s="100">
        <v>61.025286381939303</v>
      </c>
      <c r="F39" s="100"/>
      <c r="G39" s="28">
        <v>86155062</v>
      </c>
      <c r="H39" s="28"/>
      <c r="I39" s="100">
        <v>16.629029910188301</v>
      </c>
      <c r="J39" s="100"/>
      <c r="K39" s="100">
        <v>80.745909914846095</v>
      </c>
      <c r="L39" s="100"/>
      <c r="M39" s="92">
        <v>165593</v>
      </c>
      <c r="N39" s="28"/>
      <c r="O39" s="100">
        <f>M39/G39*100</f>
        <v>0.19220344824312238</v>
      </c>
      <c r="P39" s="108"/>
    </row>
    <row r="40" spans="1:16" s="15" customFormat="1">
      <c r="A40" s="85">
        <v>2020</v>
      </c>
      <c r="B40" s="85" t="s">
        <v>34</v>
      </c>
      <c r="C40" s="28">
        <v>15267116</v>
      </c>
      <c r="D40" s="28"/>
      <c r="E40" s="100">
        <v>48.86600717516</v>
      </c>
      <c r="F40" s="100"/>
      <c r="G40" s="28">
        <v>88831994</v>
      </c>
      <c r="H40" s="28"/>
      <c r="I40" s="100">
        <v>16.442119730168301</v>
      </c>
      <c r="J40" s="100"/>
      <c r="K40" s="100">
        <v>82.924216137647505</v>
      </c>
      <c r="L40" s="100"/>
      <c r="M40" s="92">
        <v>228344</v>
      </c>
      <c r="N40" s="28"/>
      <c r="O40" s="100">
        <f>M40/G40*100</f>
        <v>0.25705153033038974</v>
      </c>
      <c r="P40" s="108"/>
    </row>
    <row r="41" spans="1:16" s="15" customFormat="1">
      <c r="A41" s="85"/>
      <c r="B41" s="85" t="s">
        <v>33</v>
      </c>
      <c r="C41" s="28">
        <v>8163065</v>
      </c>
      <c r="D41" s="28"/>
      <c r="E41" s="100">
        <v>58.415938131081901</v>
      </c>
      <c r="F41" s="100"/>
      <c r="G41" s="28">
        <v>87294426</v>
      </c>
      <c r="H41" s="28"/>
      <c r="I41" s="100">
        <v>16.340294888190499</v>
      </c>
      <c r="J41" s="100"/>
      <c r="K41" s="100">
        <v>83.001221190623696</v>
      </c>
      <c r="L41" s="100"/>
      <c r="M41" s="92">
        <v>486543</v>
      </c>
      <c r="N41" s="28"/>
      <c r="O41" s="100">
        <v>0.55735861073191595</v>
      </c>
      <c r="P41" s="108"/>
    </row>
    <row r="42" spans="1:16" s="15" customFormat="1">
      <c r="A42" s="85">
        <v>2021</v>
      </c>
      <c r="B42" s="85" t="s">
        <v>34</v>
      </c>
      <c r="C42" s="28">
        <v>19357439</v>
      </c>
      <c r="D42" s="28"/>
      <c r="E42" s="100">
        <v>78.844680848535802</v>
      </c>
      <c r="F42" s="100"/>
      <c r="G42" s="28">
        <v>94523274</v>
      </c>
      <c r="H42" s="28"/>
      <c r="I42" s="100">
        <v>17.061213723894198</v>
      </c>
      <c r="J42" s="100"/>
      <c r="K42" s="100">
        <v>82.402246650275103</v>
      </c>
      <c r="L42" s="100"/>
      <c r="M42" s="92">
        <v>551553</v>
      </c>
      <c r="N42" s="28"/>
      <c r="O42" s="100">
        <v>0.58351025801328038</v>
      </c>
      <c r="P42" s="108"/>
    </row>
    <row r="43" spans="1:16" s="15" customFormat="1">
      <c r="A43" s="85"/>
      <c r="B43" s="85" t="s">
        <v>33</v>
      </c>
      <c r="C43" s="28">
        <v>12093554</v>
      </c>
      <c r="D43" s="28"/>
      <c r="E43" s="100">
        <v>71.466700359546905</v>
      </c>
      <c r="F43" s="100"/>
      <c r="G43" s="28">
        <v>92751592</v>
      </c>
      <c r="H43" s="28"/>
      <c r="I43" s="100">
        <v>16.460040653171333</v>
      </c>
      <c r="J43" s="100"/>
      <c r="K43" s="100">
        <v>81.644406029738903</v>
      </c>
      <c r="L43" s="100"/>
      <c r="M43" s="92">
        <v>509123</v>
      </c>
      <c r="N43" s="28"/>
      <c r="O43" s="100">
        <v>0.5489102548234428</v>
      </c>
      <c r="P43" s="108"/>
    </row>
    <row r="44" spans="1:16" s="15" customFormat="1">
      <c r="A44" s="85">
        <v>2022</v>
      </c>
      <c r="B44" s="85" t="s">
        <v>34</v>
      </c>
      <c r="C44" s="28">
        <v>7556176</v>
      </c>
      <c r="D44" s="28"/>
      <c r="E44" s="100">
        <v>68.684702420907087</v>
      </c>
      <c r="F44" s="100"/>
      <c r="G44" s="28">
        <v>83995855</v>
      </c>
      <c r="H44" s="28"/>
      <c r="I44" s="100">
        <v>14.873467048906244</v>
      </c>
      <c r="J44" s="100"/>
      <c r="K44" s="100">
        <v>77.843042409835434</v>
      </c>
      <c r="L44" s="100"/>
      <c r="M44" s="92">
        <v>695893</v>
      </c>
      <c r="N44" s="28"/>
      <c r="O44" s="100">
        <v>0.82848492940514751</v>
      </c>
      <c r="P44" s="108"/>
    </row>
    <row r="45" spans="1:16" s="15" customFormat="1">
      <c r="A45" s="85"/>
      <c r="B45" s="85" t="s">
        <v>33</v>
      </c>
      <c r="C45" s="28">
        <v>7515643</v>
      </c>
      <c r="D45" s="28"/>
      <c r="E45" s="100">
        <v>55.126407680620268</v>
      </c>
      <c r="F45" s="100"/>
      <c r="G45" s="28">
        <v>85215648</v>
      </c>
      <c r="H45" s="28"/>
      <c r="I45" s="100">
        <v>14.893368799421175</v>
      </c>
      <c r="J45" s="100"/>
      <c r="K45" s="100">
        <v>80.96894848836034</v>
      </c>
      <c r="L45" s="100"/>
      <c r="M45" s="92">
        <v>560594</v>
      </c>
      <c r="N45" s="28"/>
      <c r="O45" s="100">
        <v>0.6578533557592614</v>
      </c>
      <c r="P45" s="108"/>
    </row>
    <row r="46" spans="1:16" s="15" customFormat="1">
      <c r="A46" s="85">
        <v>2023</v>
      </c>
      <c r="B46" s="85" t="s">
        <v>34</v>
      </c>
      <c r="C46" s="28">
        <v>6360821</v>
      </c>
      <c r="D46" s="28"/>
      <c r="E46" s="100">
        <v>51.50398038240661</v>
      </c>
      <c r="F46" s="100"/>
      <c r="G46" s="28">
        <v>84989799</v>
      </c>
      <c r="H46" s="28"/>
      <c r="I46" s="100">
        <v>15.129263898013845</v>
      </c>
      <c r="J46" s="100"/>
      <c r="K46" s="100">
        <v>80.954584129133593</v>
      </c>
      <c r="L46" s="100"/>
      <c r="M46" s="92">
        <v>1163343</v>
      </c>
      <c r="N46" s="28"/>
      <c r="O46" s="100">
        <v>1.3688030960044999</v>
      </c>
      <c r="P46" s="108"/>
    </row>
    <row r="47" spans="1:16" s="15" customFormat="1">
      <c r="A47" s="85"/>
      <c r="B47" s="85" t="s">
        <v>33</v>
      </c>
      <c r="C47" s="28">
        <v>6178590</v>
      </c>
      <c r="D47" s="28">
        <v>6178590</v>
      </c>
      <c r="E47" s="100">
        <v>59.486339116206103</v>
      </c>
      <c r="F47" s="100"/>
      <c r="G47" s="28">
        <v>84036284</v>
      </c>
      <c r="H47" s="28"/>
      <c r="I47" s="100">
        <v>15.612660078156001</v>
      </c>
      <c r="J47" s="100"/>
      <c r="K47" s="100">
        <v>81.657390455945503</v>
      </c>
      <c r="L47" s="100"/>
      <c r="M47" s="92">
        <v>2914886</v>
      </c>
      <c r="N47" s="28"/>
      <c r="O47" s="100">
        <v>3.46860410914885</v>
      </c>
      <c r="P47" s="108"/>
    </row>
    <row r="48" spans="1:16" s="15" customFormat="1">
      <c r="A48" s="85">
        <v>2024</v>
      </c>
      <c r="B48" s="85" t="s">
        <v>34</v>
      </c>
      <c r="C48" s="28">
        <v>4397494</v>
      </c>
      <c r="D48" s="28"/>
      <c r="E48" s="100">
        <v>46.849819465359097</v>
      </c>
      <c r="F48" s="100"/>
      <c r="G48" s="28">
        <v>81012346</v>
      </c>
      <c r="H48" s="28"/>
      <c r="I48" s="100">
        <v>15.2207716795323</v>
      </c>
      <c r="J48" s="100"/>
      <c r="K48" s="100">
        <v>81.183207835471606</v>
      </c>
      <c r="L48" s="100"/>
      <c r="M48" s="92">
        <v>4595440</v>
      </c>
      <c r="N48" s="28"/>
      <c r="O48" s="100">
        <v>5.6725181122393398</v>
      </c>
      <c r="P48" s="110"/>
    </row>
    <row r="49" spans="1:16" s="15" customFormat="1">
      <c r="A49" s="85"/>
      <c r="B49" s="85" t="s">
        <v>33</v>
      </c>
      <c r="C49" s="91">
        <v>3256722</v>
      </c>
      <c r="D49" s="91"/>
      <c r="E49" s="102">
        <v>76.118317744038293</v>
      </c>
      <c r="F49" s="102"/>
      <c r="G49" s="91">
        <v>78380956</v>
      </c>
      <c r="H49" s="91"/>
      <c r="I49" s="102">
        <v>15.181312035145901</v>
      </c>
      <c r="J49" s="102"/>
      <c r="K49" s="102">
        <v>83.913005773545294</v>
      </c>
      <c r="L49" s="102"/>
      <c r="M49" s="93">
        <v>4867488</v>
      </c>
      <c r="N49" s="91"/>
      <c r="O49" s="102">
        <v>6.2100390814319697</v>
      </c>
      <c r="P49" s="108"/>
    </row>
    <row r="50" spans="1:16" s="8" customFormat="1">
      <c r="B50" s="94"/>
      <c r="C50" s="95"/>
      <c r="D50" s="96"/>
      <c r="E50" s="97"/>
      <c r="F50" s="96"/>
      <c r="G50" s="96"/>
      <c r="H50" s="96"/>
      <c r="I50" s="96"/>
      <c r="J50" s="96"/>
      <c r="K50" s="98"/>
      <c r="L50" s="96"/>
      <c r="M50" s="82"/>
      <c r="N50" s="72"/>
      <c r="O50" s="27"/>
    </row>
    <row r="51" spans="1:16" s="24" customFormat="1" ht="15.75">
      <c r="A51" s="22" t="s">
        <v>32</v>
      </c>
      <c r="C51" s="74"/>
      <c r="D51" s="72"/>
      <c r="E51" s="73"/>
      <c r="F51" s="72"/>
      <c r="G51" s="72"/>
      <c r="H51" s="72"/>
      <c r="I51" s="72"/>
      <c r="J51" s="72"/>
      <c r="K51" s="75"/>
      <c r="L51" s="72"/>
      <c r="M51" s="83"/>
      <c r="N51" s="72"/>
      <c r="O51" s="73"/>
    </row>
    <row r="52" spans="1:16" s="8" customFormat="1">
      <c r="A52" s="20" t="s">
        <v>27</v>
      </c>
      <c r="B52" s="21"/>
      <c r="C52" s="21"/>
      <c r="M52" s="84"/>
      <c r="O52" s="15"/>
    </row>
    <row r="53" spans="1:16" s="8" customFormat="1" ht="15" customHeight="1">
      <c r="A53" s="22" t="s">
        <v>28</v>
      </c>
      <c r="B53" s="21"/>
      <c r="C53" s="23"/>
      <c r="M53" s="84"/>
      <c r="O53" s="15"/>
    </row>
    <row r="54" spans="1:16" s="8" customFormat="1" ht="15" customHeight="1">
      <c r="A54" s="22" t="s">
        <v>29</v>
      </c>
      <c r="B54" s="21"/>
      <c r="C54" s="23"/>
      <c r="M54" s="84"/>
      <c r="O54" s="15"/>
    </row>
    <row r="55" spans="1:16" s="8" customFormat="1" ht="17.45" customHeight="1">
      <c r="A55" s="17" t="s">
        <v>57</v>
      </c>
      <c r="M55" s="84"/>
      <c r="O55" s="15"/>
    </row>
    <row r="56" spans="1:16" s="15" customFormat="1" ht="15" customHeight="1">
      <c r="A56" s="111" t="s">
        <v>49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1:16" s="15" customFormat="1" ht="13.5" customHeight="1">
      <c r="A57" s="71" t="s">
        <v>50</v>
      </c>
      <c r="M57" s="84"/>
    </row>
    <row r="58" spans="1:16" s="8" customFormat="1" ht="13.5" customHeight="1">
      <c r="A58" s="17" t="s">
        <v>8</v>
      </c>
      <c r="M58" s="84"/>
      <c r="O58" s="15"/>
    </row>
    <row r="59" spans="1:16" s="8" customFormat="1">
      <c r="A59" s="17" t="s">
        <v>30</v>
      </c>
      <c r="M59" s="84"/>
      <c r="O59" s="15"/>
    </row>
    <row r="60" spans="1:16" s="8" customFormat="1" ht="13.5" customHeight="1">
      <c r="A60" s="17" t="s">
        <v>9</v>
      </c>
      <c r="M60" s="84"/>
      <c r="O60" s="15"/>
    </row>
    <row r="61" spans="1:16" s="8" customFormat="1" ht="13.5" customHeight="1">
      <c r="A61" s="17" t="s">
        <v>10</v>
      </c>
      <c r="M61" s="84"/>
      <c r="O61" s="15"/>
    </row>
    <row r="62" spans="1:16" s="8" customFormat="1">
      <c r="A62" s="19"/>
      <c r="M62" s="84"/>
      <c r="O62" s="15"/>
    </row>
    <row r="63" spans="1:16" s="8" customFormat="1">
      <c r="M63" s="84"/>
      <c r="O63" s="15"/>
    </row>
    <row r="64" spans="1:16" s="8" customFormat="1">
      <c r="M64" s="84"/>
      <c r="O64" s="15"/>
    </row>
    <row r="65" spans="13:15" s="8" customFormat="1">
      <c r="M65" s="84"/>
      <c r="O65" s="15"/>
    </row>
    <row r="66" spans="13:15" s="8" customFormat="1">
      <c r="M66" s="84"/>
      <c r="O66" s="15"/>
    </row>
    <row r="67" spans="13:15" s="8" customFormat="1">
      <c r="M67" s="84"/>
      <c r="O67" s="15"/>
    </row>
    <row r="68" spans="13:15" s="8" customFormat="1">
      <c r="M68" s="84"/>
      <c r="O68" s="15"/>
    </row>
    <row r="69" spans="13:15" s="8" customFormat="1">
      <c r="M69" s="84"/>
      <c r="O69" s="15"/>
    </row>
    <row r="70" spans="13:15" s="8" customFormat="1">
      <c r="M70" s="84"/>
      <c r="O70" s="15"/>
    </row>
    <row r="71" spans="13:15" s="8" customFormat="1">
      <c r="M71" s="84"/>
      <c r="O71" s="15"/>
    </row>
    <row r="72" spans="13:15" s="8" customFormat="1">
      <c r="M72" s="84"/>
      <c r="O72" s="15"/>
    </row>
    <row r="73" spans="13:15" s="8" customFormat="1">
      <c r="M73" s="84"/>
      <c r="O73" s="15"/>
    </row>
    <row r="74" spans="13:15" s="8" customFormat="1">
      <c r="M74" s="84"/>
      <c r="O74" s="15"/>
    </row>
    <row r="75" spans="13:15" s="8" customFormat="1">
      <c r="M75" s="84"/>
      <c r="O75" s="15"/>
    </row>
    <row r="76" spans="13:15" s="8" customFormat="1">
      <c r="M76" s="84"/>
      <c r="O76" s="15"/>
    </row>
    <row r="77" spans="13:15" s="8" customFormat="1">
      <c r="M77" s="84"/>
      <c r="O77" s="15"/>
    </row>
    <row r="78" spans="13:15" s="8" customFormat="1">
      <c r="M78" s="84"/>
      <c r="O78" s="15"/>
    </row>
    <row r="79" spans="13:15" s="8" customFormat="1">
      <c r="M79" s="84"/>
      <c r="O79" s="15"/>
    </row>
    <row r="80" spans="13:15" s="8" customFormat="1">
      <c r="M80" s="84"/>
      <c r="O80" s="15"/>
    </row>
    <row r="81" spans="13:15" s="8" customFormat="1">
      <c r="M81" s="84"/>
      <c r="O81" s="15"/>
    </row>
    <row r="82" spans="13:15" s="8" customFormat="1">
      <c r="M82" s="84"/>
      <c r="O82" s="15"/>
    </row>
    <row r="83" spans="13:15" s="8" customFormat="1">
      <c r="M83" s="84"/>
      <c r="O83" s="15"/>
    </row>
    <row r="84" spans="13:15" s="8" customFormat="1">
      <c r="M84" s="84"/>
      <c r="O84" s="15"/>
    </row>
    <row r="85" spans="13:15" s="8" customFormat="1">
      <c r="M85" s="84"/>
      <c r="O85" s="15"/>
    </row>
    <row r="86" spans="13:15" s="8" customFormat="1">
      <c r="M86" s="84"/>
      <c r="O86" s="15"/>
    </row>
    <row r="87" spans="13:15" s="8" customFormat="1">
      <c r="M87" s="84"/>
      <c r="O87" s="15"/>
    </row>
    <row r="88" spans="13:15" s="8" customFormat="1">
      <c r="M88" s="84"/>
      <c r="O88" s="15"/>
    </row>
    <row r="89" spans="13:15" s="8" customFormat="1">
      <c r="M89" s="84"/>
      <c r="O89" s="15"/>
    </row>
    <row r="90" spans="13:15" s="8" customFormat="1">
      <c r="M90" s="84"/>
      <c r="O90" s="15"/>
    </row>
    <row r="91" spans="13:15" s="8" customFormat="1">
      <c r="M91" s="84"/>
      <c r="O91" s="15"/>
    </row>
    <row r="92" spans="13:15" s="8" customFormat="1">
      <c r="M92" s="84"/>
      <c r="O92" s="15"/>
    </row>
    <row r="93" spans="13:15" s="8" customFormat="1">
      <c r="M93" s="84"/>
      <c r="O93" s="15"/>
    </row>
    <row r="94" spans="13:15" s="8" customFormat="1">
      <c r="M94" s="84"/>
      <c r="O94" s="15"/>
    </row>
    <row r="95" spans="13:15" s="8" customFormat="1">
      <c r="M95" s="84"/>
      <c r="O95" s="15"/>
    </row>
    <row r="96" spans="13:15" s="8" customFormat="1">
      <c r="M96" s="84"/>
      <c r="O96" s="15"/>
    </row>
    <row r="97" spans="3:16" s="8" customFormat="1">
      <c r="M97" s="84"/>
      <c r="O97" s="15"/>
    </row>
    <row r="98" spans="3:16" s="8" customFormat="1">
      <c r="M98" s="84"/>
      <c r="O98" s="15"/>
    </row>
    <row r="99" spans="3:16" s="8" customFormat="1">
      <c r="M99" s="84"/>
      <c r="O99" s="15"/>
    </row>
    <row r="100" spans="3:16" s="8" customFormat="1">
      <c r="M100" s="84"/>
      <c r="O100" s="15"/>
    </row>
    <row r="101" spans="3:16" s="8" customFormat="1">
      <c r="M101" s="84"/>
      <c r="O101" s="15"/>
    </row>
    <row r="102" spans="3:16" s="8" customFormat="1">
      <c r="M102" s="84"/>
      <c r="O102" s="15"/>
    </row>
    <row r="103" spans="3:16" s="8" customFormat="1">
      <c r="M103" s="84"/>
      <c r="O103" s="15"/>
    </row>
    <row r="104" spans="3:16" s="8" customFormat="1">
      <c r="C104"/>
      <c r="E104"/>
      <c r="I104"/>
      <c r="K104"/>
      <c r="M104" s="84"/>
      <c r="O104" s="6"/>
    </row>
    <row r="105" spans="3:16" s="8" customFormat="1">
      <c r="C105"/>
      <c r="D105"/>
      <c r="E105"/>
      <c r="F105"/>
      <c r="G105"/>
      <c r="H105"/>
      <c r="I105"/>
      <c r="J105"/>
      <c r="K105"/>
      <c r="L105"/>
      <c r="M105" s="78"/>
      <c r="N105"/>
      <c r="O105" s="6"/>
      <c r="P105"/>
    </row>
  </sheetData>
  <mergeCells count="29">
    <mergeCell ref="A1:G1"/>
    <mergeCell ref="G11:L11"/>
    <mergeCell ref="M11:P11"/>
    <mergeCell ref="C12:F12"/>
    <mergeCell ref="G9:L9"/>
    <mergeCell ref="M9:P9"/>
    <mergeCell ref="C10:F10"/>
    <mergeCell ref="M12:P12"/>
    <mergeCell ref="C11:F11"/>
    <mergeCell ref="G10:L10"/>
    <mergeCell ref="M10:P10"/>
    <mergeCell ref="G12:L12"/>
    <mergeCell ref="C9:F9"/>
    <mergeCell ref="A56:O56"/>
    <mergeCell ref="I13:J13"/>
    <mergeCell ref="I14:J14"/>
    <mergeCell ref="I15:J15"/>
    <mergeCell ref="K13:L13"/>
    <mergeCell ref="K14:L14"/>
    <mergeCell ref="K15:L15"/>
    <mergeCell ref="M13:N13"/>
    <mergeCell ref="M14:N14"/>
    <mergeCell ref="M15:N15"/>
    <mergeCell ref="O14:P14"/>
    <mergeCell ref="O13:P13"/>
    <mergeCell ref="O15:P15"/>
    <mergeCell ref="E13:F13"/>
    <mergeCell ref="E14:F14"/>
    <mergeCell ref="E15:F15"/>
  </mergeCells>
  <pageMargins left="0.78740157480314965" right="0.43307086614173229" top="0.78740157480314965" bottom="0.15748031496062992" header="0.23622047244094491" footer="0.1968503937007874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SMELS_time_series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</dc:creator>
  <cp:lastModifiedBy>Carol Choi, Sin Man</cp:lastModifiedBy>
  <cp:lastPrinted>2023-02-03T08:48:28Z</cp:lastPrinted>
  <dcterms:created xsi:type="dcterms:W3CDTF">2010-08-26T03:09:36Z</dcterms:created>
  <dcterms:modified xsi:type="dcterms:W3CDTF">2025-02-05T02:07:22Z</dcterms:modified>
</cp:coreProperties>
</file>